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media/image4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sz val="10"/>
            <color rgb="FF000000"/>
            <rFont val="Calibri"/>
            <family val="0"/>
            <charset val="134"/>
          </rPr>
          <t xml:space="preserve">f_jun:
</t>
        </r>
        <r>
          <rPr>
            <sz val="9"/>
            <rFont val="Arial"/>
            <family val="0"/>
          </rPr>
          <t xml:space="preserve">Preencher com o número 1 se possuir a atividade</t>
        </r>
      </text>
    </comment>
  </commentList>
</comments>
</file>

<file path=xl/sharedStrings.xml><?xml version="1.0" encoding="utf-8"?>
<sst xmlns="http://schemas.openxmlformats.org/spreadsheetml/2006/main" count="81" uniqueCount="46">
  <si>
    <r>
      <rPr>
        <b val="true"/>
        <sz val="15"/>
        <color rgb="FF000000"/>
        <rFont val="Cambria"/>
        <family val="0"/>
        <charset val="134"/>
      </rPr>
      <t xml:space="preserve">Programa de Pós-graduação em Ensino de Ciências</t>
    </r>
    <r>
      <rPr>
        <b val="true"/>
        <sz val="20"/>
        <color rgb="FF000000"/>
        <rFont val="Cambria"/>
        <family val="0"/>
        <charset val="134"/>
      </rPr>
      <t xml:space="preserve"> </t>
    </r>
  </si>
  <si>
    <t xml:space="preserve">UNIPAMPA PLANILHA DE PONTUAÇÃO DE ATIVIDADES COMPLEMENTARES - Atualizado em 13/08/2021</t>
  </si>
  <si>
    <t xml:space="preserve">Nome:</t>
  </si>
  <si>
    <t xml:space="preserve">Matrícula: </t>
  </si>
  <si>
    <t xml:space="preserve">Nome do Orientador:  </t>
  </si>
  <si>
    <t xml:space="preserve">ATIVIDADE REALIZADA DURANTE O MESTRADO</t>
  </si>
  <si>
    <t xml:space="preserve">TÍTULO DA ATIVIDADE</t>
  </si>
  <si>
    <t xml:space="preserve">PONTUAÇÃO TOTAL DA ATIVIDADE</t>
  </si>
  <si>
    <t xml:space="preserve">PARECER DA COMISSÃO</t>
  </si>
  <si>
    <t xml:space="preserve">OBSERVAÇÃO</t>
  </si>
  <si>
    <t xml:space="preserve">pts</t>
  </si>
  <si>
    <t xml:space="preserve">data</t>
  </si>
  <si>
    <t xml:space="preserve">favorável</t>
  </si>
  <si>
    <t xml:space="preserve">desfavorável</t>
  </si>
  <si>
    <t xml:space="preserve">pontuação   comissão</t>
  </si>
  <si>
    <t xml:space="preserve">Publicação de resumo em evento regional com orientador (0,50 por atividade)</t>
  </si>
  <si>
    <t xml:space="preserve">1 -</t>
  </si>
  <si>
    <t xml:space="preserve">2 -</t>
  </si>
  <si>
    <t xml:space="preserve">Publicação de resumo em evento nacional com orientador (0,75 por atividade)</t>
  </si>
  <si>
    <t xml:space="preserve">Publicação de resumo em evento internacional com orientador (1,00 por atividade)</t>
  </si>
  <si>
    <t xml:space="preserve">Participação no X Café com Ciência: Produtos Educacionais e Materiais Digitais no Ensino de Ciências (1,25 pontos)</t>
  </si>
  <si>
    <t xml:space="preserve">Publicação de artigo em evento regional com orientador com orientador (1,00 por atividade)</t>
  </si>
  <si>
    <t xml:space="preserve">Publicação de artigo em evento nacional com orientador (1,25 por atividade)</t>
  </si>
  <si>
    <t xml:space="preserve">Publicação de artigo em evento internacional com orientador (1,50 por atividade)</t>
  </si>
  <si>
    <t xml:space="preserve">Publicação de artigo em Revista com Qualis Capes com orientador (3,00 por atividade)</t>
  </si>
  <si>
    <t xml:space="preserve">Autoria em Capítulo de Livro com orientador (1,50 por capítulo)</t>
  </si>
  <si>
    <t xml:space="preserve">Divulgação do trabalho de mestrado em mídias locais: jornal, rádio, TV  (0,50 por atividade)</t>
  </si>
  <si>
    <t xml:space="preserve">Apresentação de Palestras em eventos locais* (0,50 por atividade)</t>
  </si>
  <si>
    <t xml:space="preserve">Apresentação de Palestras em eventos regionais (0,50 por atividade)</t>
  </si>
  <si>
    <t xml:space="preserve">Apresentação de Palestras em eventos nacionais (0,75 por atividade)</t>
  </si>
  <si>
    <t xml:space="preserve">Apresentação de Palestras em eventos internacionais (1,00 por atividade)</t>
  </si>
  <si>
    <t xml:space="preserve">Execução de oficinas em eventos locais* (0,50 por atividade)</t>
  </si>
  <si>
    <t xml:space="preserve">Execução de oficinas em eventos regionais (1,00 por atividade)</t>
  </si>
  <si>
    <t xml:space="preserve">Execução de oficinas em eventos nacionais (1,50 por atividade)</t>
  </si>
  <si>
    <t xml:space="preserve">Execução de oficinas em eventos internacionais (2,00 por atividade)</t>
  </si>
  <si>
    <t xml:space="preserve">1-</t>
  </si>
  <si>
    <t xml:space="preserve">2-</t>
  </si>
  <si>
    <t xml:space="preserve">Organização de Evento Acadêmico Científico ou de Extensão vinculado a Instituição de Ensino Superior relacionado a área de ensino (0,50 por atividade) </t>
  </si>
  <si>
    <t xml:space="preserve">Participação como Bancas de Trabalho de Final de Curso de Graduação (0,50 por atividade)</t>
  </si>
  <si>
    <t xml:space="preserve">Assistir cinco qualificações e/ou defesas de pós-graduação da área de ensino (0,50 pontos), só pontua se completar o total de 5 qualificações. </t>
  </si>
  <si>
    <t xml:space="preserve">3-</t>
  </si>
  <si>
    <t xml:space="preserve">4-</t>
  </si>
  <si>
    <t xml:space="preserve">5-</t>
  </si>
  <si>
    <t xml:space="preserve">Total aluno</t>
  </si>
  <si>
    <t xml:space="preserve">Total Comissão</t>
  </si>
  <si>
    <t xml:space="preserve">*Ofertada para profissionais de Educação.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</si>
</sst>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0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mbria"/>
      <family val="0"/>
      <charset val="134"/>
    </font>
    <font>
      <b val="true"/>
      <sz val="15"/>
      <color rgb="FF000000"/>
      <name val="Cambria"/>
      <family val="0"/>
      <charset val="134"/>
    </font>
    <font>
      <b val="true"/>
      <sz val="20"/>
      <color rgb="FF000000"/>
      <name val="Cambria"/>
      <family val="0"/>
      <charset val="134"/>
    </font>
    <font>
      <b val="true"/>
      <sz val="12"/>
      <color rgb="FF000000"/>
      <name val="Cambria"/>
      <family val="0"/>
    </font>
    <font>
      <b val="true"/>
      <sz val="12"/>
      <color rgb="FF000000"/>
      <name val="Cambria"/>
      <family val="0"/>
      <charset val="134"/>
    </font>
    <font>
      <b val="true"/>
      <sz val="14"/>
      <color rgb="FF000000"/>
      <name val="Cambria"/>
      <family val="0"/>
      <charset val="134"/>
    </font>
    <font>
      <b val="true"/>
      <sz val="11"/>
      <color rgb="FF000000"/>
      <name val="Cambria"/>
      <family val="0"/>
      <charset val="134"/>
    </font>
    <font>
      <b val="true"/>
      <sz val="10"/>
      <color rgb="FF000000"/>
      <name val="Cambria"/>
      <family val="0"/>
      <charset val="134"/>
    </font>
    <font>
      <sz val="12"/>
      <color rgb="FF000000"/>
      <name val="Cambria"/>
      <family val="1"/>
      <charset val="1"/>
    </font>
    <font>
      <sz val="9"/>
      <name val="Arial"/>
      <family val="0"/>
    </font>
  </fonts>
  <fills count="5">
    <fill>
      <patternFill patternType="none"/>
    </fill>
    <fill>
      <patternFill patternType="gray125"/>
    </fill>
    <fill>
      <patternFill patternType="solid">
        <fgColor rgb="FFAADCF7"/>
        <bgColor rgb="FF9DC3E6"/>
      </patternFill>
    </fill>
    <fill>
      <patternFill patternType="solid">
        <fgColor rgb="FFCCF4C6"/>
        <bgColor rgb="FFCCFFFF"/>
      </patternFill>
    </fill>
    <fill>
      <patternFill patternType="solid">
        <fgColor rgb="FF9DC3E6"/>
        <bgColor rgb="FFAADCF7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AADCF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4C6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236520</xdr:colOff>
      <xdr:row>0</xdr:row>
      <xdr:rowOff>0</xdr:rowOff>
    </xdr:from>
    <xdr:to>
      <xdr:col>0</xdr:col>
      <xdr:colOff>715680</xdr:colOff>
      <xdr:row>2</xdr:row>
      <xdr:rowOff>29160</xdr:rowOff>
    </xdr:to>
    <xdr:pic>
      <xdr:nvPicPr>
        <xdr:cNvPr id="0" name="Imagem 3" descr="me"/>
        <xdr:cNvPicPr/>
      </xdr:nvPicPr>
      <xdr:blipFill>
        <a:blip r:embed="rId1"/>
        <a:srcRect l="0" t="0" r="9597" b="0"/>
        <a:stretch/>
      </xdr:blipFill>
      <xdr:spPr>
        <a:xfrm>
          <a:off x="236520" y="0"/>
          <a:ext cx="479160" cy="550800"/>
        </a:xfrm>
        <a:prstGeom prst="rect">
          <a:avLst/>
        </a:prstGeom>
        <a:ln w="9525">
          <a:noFill/>
        </a:ln>
      </xdr:spPr>
    </xdr:pic>
    <xdr:clientData/>
  </xdr:twoCellAnchor>
  <xdr:twoCellAnchor editAs="twoCell">
    <xdr:from>
      <xdr:col>7</xdr:col>
      <xdr:colOff>715320</xdr:colOff>
      <xdr:row>0</xdr:row>
      <xdr:rowOff>0</xdr:rowOff>
    </xdr:from>
    <xdr:to>
      <xdr:col>8</xdr:col>
      <xdr:colOff>501840</xdr:colOff>
      <xdr:row>1</xdr:row>
      <xdr:rowOff>153720</xdr:rowOff>
    </xdr:to>
    <xdr:pic>
      <xdr:nvPicPr>
        <xdr:cNvPr id="1" name="Imagem 2" descr="mestrado-profissional-em-ensino-de-ciencias"/>
        <xdr:cNvPicPr/>
      </xdr:nvPicPr>
      <xdr:blipFill>
        <a:blip r:embed="rId2"/>
        <a:stretch/>
      </xdr:blipFill>
      <xdr:spPr>
        <a:xfrm>
          <a:off x="11136600" y="0"/>
          <a:ext cx="854640" cy="484920"/>
        </a:xfrm>
        <a:prstGeom prst="rect">
          <a:avLst/>
        </a:prstGeom>
        <a:ln w="9525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9" topLeftCell="A52" activePane="bottomLeft" state="frozen"/>
      <selection pane="topLeft" activeCell="A1" activeCellId="0" sqref="A1"/>
      <selection pane="bottomLeft" activeCell="B6" activeCellId="0" sqref="B6"/>
    </sheetView>
  </sheetViews>
  <sheetFormatPr defaultColWidth="8.8828125" defaultRowHeight="15" zeroHeight="false" outlineLevelRow="0" outlineLevelCol="0"/>
  <cols>
    <col collapsed="false" customWidth="true" hidden="false" outlineLevel="0" max="1" min="1" style="1" width="66.86"/>
    <col collapsed="false" customWidth="true" hidden="false" outlineLevel="0" max="2" min="2" style="1" width="6.33"/>
    <col collapsed="false" customWidth="true" hidden="false" outlineLevel="0" max="3" min="3" style="1" width="55"/>
    <col collapsed="false" customWidth="false" hidden="false" outlineLevel="0" max="5" min="4" style="1" width="8.89"/>
    <col collapsed="false" customWidth="true" hidden="false" outlineLevel="0" max="7" min="6" style="1" width="8.33"/>
    <col collapsed="false" customWidth="true" hidden="false" outlineLevel="0" max="8" min="8" style="1" width="16.67"/>
    <col collapsed="false" customWidth="true" hidden="false" outlineLevel="0" max="9" min="9" style="1" width="32.77"/>
    <col collapsed="false" customWidth="false" hidden="false" outlineLevel="0" max="1024" min="10" style="1" width="8.89"/>
  </cols>
  <sheetData>
    <row r="1" customFormat="false" ht="26.1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Format="false" ht="17.35" hidden="false" customHeight="false" outlineLevel="0" collapsed="false">
      <c r="A3" s="4" t="s">
        <v>2</v>
      </c>
      <c r="B3" s="5"/>
      <c r="C3" s="5"/>
      <c r="D3" s="5"/>
      <c r="E3" s="5"/>
      <c r="F3" s="5"/>
      <c r="G3" s="5"/>
      <c r="H3" s="5"/>
      <c r="I3" s="6"/>
    </row>
    <row r="4" customFormat="false" ht="17.35" hidden="false" customHeight="false" outlineLevel="0" collapsed="false">
      <c r="A4" s="7" t="s">
        <v>3</v>
      </c>
      <c r="B4" s="5"/>
      <c r="C4" s="8"/>
      <c r="D4" s="8"/>
      <c r="E4" s="8"/>
      <c r="F4" s="8"/>
      <c r="G4" s="5"/>
      <c r="H4" s="8"/>
      <c r="I4" s="6"/>
    </row>
    <row r="5" customFormat="false" ht="15" hidden="false" customHeight="false" outlineLevel="0" collapsed="false">
      <c r="A5" s="7" t="s">
        <v>4</v>
      </c>
    </row>
    <row r="6" customFormat="false" ht="39.55" hidden="false" customHeight="true" outlineLevel="0" collapsed="false">
      <c r="A6" s="9" t="s">
        <v>5</v>
      </c>
      <c r="B6" s="9"/>
      <c r="C6" s="9" t="s">
        <v>6</v>
      </c>
      <c r="D6" s="9" t="s">
        <v>7</v>
      </c>
      <c r="E6" s="9"/>
      <c r="F6" s="9" t="s">
        <v>8</v>
      </c>
      <c r="G6" s="9"/>
      <c r="H6" s="9"/>
      <c r="I6" s="9" t="s">
        <v>9</v>
      </c>
    </row>
    <row r="7" customFormat="false" ht="28.35" hidden="false" customHeight="true" outlineLevel="0" collapsed="false">
      <c r="A7" s="9"/>
      <c r="B7" s="9"/>
      <c r="C7" s="9"/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9"/>
    </row>
    <row r="8" customFormat="false" ht="15.65" hidden="false" customHeight="true" outlineLevel="0" collapsed="false">
      <c r="A8" s="11" t="s">
        <v>15</v>
      </c>
      <c r="B8" s="12"/>
      <c r="C8" s="13" t="s">
        <v>16</v>
      </c>
      <c r="D8" s="12" t="n">
        <f aca="false">B8*0.5</f>
        <v>0</v>
      </c>
      <c r="E8" s="14"/>
      <c r="F8" s="14"/>
      <c r="G8" s="14"/>
      <c r="H8" s="14"/>
      <c r="I8" s="14"/>
    </row>
    <row r="9" customFormat="false" ht="15.65" hidden="false" customHeight="false" outlineLevel="0" collapsed="false">
      <c r="A9" s="11"/>
      <c r="B9" s="12"/>
      <c r="C9" s="13" t="s">
        <v>17</v>
      </c>
      <c r="D9" s="12" t="n">
        <f aca="false">B9*0.5</f>
        <v>0</v>
      </c>
      <c r="E9" s="14"/>
      <c r="F9" s="14"/>
      <c r="G9" s="14"/>
      <c r="H9" s="14"/>
      <c r="I9" s="14"/>
    </row>
    <row r="10" customFormat="false" ht="15.65" hidden="false" customHeight="true" outlineLevel="0" collapsed="false">
      <c r="A10" s="15" t="s">
        <v>18</v>
      </c>
      <c r="B10" s="16"/>
      <c r="C10" s="17" t="s">
        <v>16</v>
      </c>
      <c r="D10" s="16" t="n">
        <f aca="false">B10*0.75</f>
        <v>0</v>
      </c>
      <c r="E10" s="18"/>
      <c r="F10" s="18"/>
      <c r="G10" s="18"/>
      <c r="H10" s="18"/>
      <c r="I10" s="18"/>
    </row>
    <row r="11" customFormat="false" ht="15.65" hidden="false" customHeight="false" outlineLevel="0" collapsed="false">
      <c r="A11" s="15"/>
      <c r="B11" s="16"/>
      <c r="C11" s="17" t="s">
        <v>17</v>
      </c>
      <c r="D11" s="16" t="n">
        <f aca="false">B11*0.75</f>
        <v>0</v>
      </c>
      <c r="E11" s="18"/>
      <c r="F11" s="18"/>
      <c r="G11" s="18"/>
      <c r="H11" s="18"/>
      <c r="I11" s="18"/>
    </row>
    <row r="12" customFormat="false" ht="15.65" hidden="false" customHeight="true" outlineLevel="0" collapsed="false">
      <c r="A12" s="11" t="s">
        <v>19</v>
      </c>
      <c r="B12" s="12"/>
      <c r="C12" s="13" t="s">
        <v>16</v>
      </c>
      <c r="D12" s="12" t="n">
        <f aca="false">B12</f>
        <v>0</v>
      </c>
      <c r="E12" s="14"/>
      <c r="F12" s="14"/>
      <c r="G12" s="14"/>
      <c r="H12" s="14"/>
      <c r="I12" s="14"/>
    </row>
    <row r="13" customFormat="false" ht="15.65" hidden="false" customHeight="false" outlineLevel="0" collapsed="false">
      <c r="A13" s="11"/>
      <c r="B13" s="12"/>
      <c r="C13" s="13" t="s">
        <v>17</v>
      </c>
      <c r="D13" s="12" t="n">
        <f aca="false">B13</f>
        <v>0</v>
      </c>
      <c r="E13" s="14"/>
      <c r="F13" s="14"/>
      <c r="G13" s="14"/>
      <c r="H13" s="14"/>
      <c r="I13" s="14"/>
    </row>
    <row r="14" customFormat="false" ht="32.05" hidden="false" customHeight="true" outlineLevel="0" collapsed="false">
      <c r="A14" s="15" t="s">
        <v>20</v>
      </c>
      <c r="B14" s="16"/>
      <c r="C14" s="17" t="s">
        <v>16</v>
      </c>
      <c r="D14" s="16" t="n">
        <f aca="false">B14*1.25</f>
        <v>0</v>
      </c>
      <c r="E14" s="18"/>
      <c r="F14" s="18"/>
      <c r="G14" s="18"/>
      <c r="H14" s="18"/>
      <c r="I14" s="18"/>
    </row>
    <row r="15" customFormat="false" ht="15.65" hidden="false" customHeight="true" outlineLevel="0" collapsed="false">
      <c r="A15" s="11" t="s">
        <v>21</v>
      </c>
      <c r="B15" s="12"/>
      <c r="C15" s="13" t="s">
        <v>16</v>
      </c>
      <c r="D15" s="12" t="n">
        <f aca="false">B15</f>
        <v>0</v>
      </c>
      <c r="E15" s="14"/>
      <c r="F15" s="14"/>
      <c r="G15" s="14"/>
      <c r="H15" s="14"/>
      <c r="I15" s="14"/>
    </row>
    <row r="16" customFormat="false" ht="15.65" hidden="false" customHeight="false" outlineLevel="0" collapsed="false">
      <c r="A16" s="11"/>
      <c r="B16" s="12"/>
      <c r="C16" s="13" t="s">
        <v>17</v>
      </c>
      <c r="D16" s="12" t="n">
        <f aca="false">B16</f>
        <v>0</v>
      </c>
      <c r="E16" s="14"/>
      <c r="F16" s="14"/>
      <c r="G16" s="14"/>
      <c r="H16" s="14"/>
      <c r="I16" s="14"/>
    </row>
    <row r="17" customFormat="false" ht="15.65" hidden="false" customHeight="true" outlineLevel="0" collapsed="false">
      <c r="A17" s="15" t="s">
        <v>22</v>
      </c>
      <c r="B17" s="16"/>
      <c r="C17" s="17" t="s">
        <v>16</v>
      </c>
      <c r="D17" s="16" t="n">
        <f aca="false">B17*1.25</f>
        <v>0</v>
      </c>
      <c r="E17" s="18"/>
      <c r="F17" s="18"/>
      <c r="G17" s="18"/>
      <c r="H17" s="18"/>
      <c r="I17" s="18"/>
    </row>
    <row r="18" customFormat="false" ht="15.65" hidden="false" customHeight="false" outlineLevel="0" collapsed="false">
      <c r="A18" s="15"/>
      <c r="B18" s="16"/>
      <c r="C18" s="17" t="s">
        <v>17</v>
      </c>
      <c r="D18" s="16" t="n">
        <f aca="false">B18*1.25</f>
        <v>0</v>
      </c>
      <c r="E18" s="18"/>
      <c r="F18" s="18"/>
      <c r="G18" s="18"/>
      <c r="H18" s="18"/>
      <c r="I18" s="18"/>
    </row>
    <row r="19" customFormat="false" ht="15.65" hidden="false" customHeight="true" outlineLevel="0" collapsed="false">
      <c r="A19" s="11" t="s">
        <v>23</v>
      </c>
      <c r="B19" s="12"/>
      <c r="C19" s="13" t="s">
        <v>16</v>
      </c>
      <c r="D19" s="12" t="n">
        <f aca="false">B19*1.5</f>
        <v>0</v>
      </c>
      <c r="E19" s="14"/>
      <c r="F19" s="14"/>
      <c r="G19" s="14"/>
      <c r="H19" s="14"/>
      <c r="I19" s="14"/>
    </row>
    <row r="20" customFormat="false" ht="15.65" hidden="false" customHeight="false" outlineLevel="0" collapsed="false">
      <c r="A20" s="11"/>
      <c r="B20" s="12"/>
      <c r="C20" s="13" t="s">
        <v>17</v>
      </c>
      <c r="D20" s="12" t="n">
        <f aca="false">B20*1.5</f>
        <v>0</v>
      </c>
      <c r="E20" s="14"/>
      <c r="F20" s="14"/>
      <c r="G20" s="14"/>
      <c r="H20" s="14"/>
      <c r="I20" s="14"/>
    </row>
    <row r="21" customFormat="false" ht="15.65" hidden="false" customHeight="true" outlineLevel="0" collapsed="false">
      <c r="A21" s="15" t="s">
        <v>24</v>
      </c>
      <c r="B21" s="16"/>
      <c r="C21" s="17" t="s">
        <v>16</v>
      </c>
      <c r="D21" s="16" t="n">
        <f aca="false">B21*3</f>
        <v>0</v>
      </c>
      <c r="E21" s="18"/>
      <c r="F21" s="18"/>
      <c r="G21" s="18"/>
      <c r="H21" s="18"/>
      <c r="I21" s="18"/>
    </row>
    <row r="22" customFormat="false" ht="15.65" hidden="false" customHeight="false" outlineLevel="0" collapsed="false">
      <c r="A22" s="15"/>
      <c r="B22" s="16"/>
      <c r="C22" s="17" t="s">
        <v>17</v>
      </c>
      <c r="D22" s="16" t="n">
        <f aca="false">B22*3</f>
        <v>0</v>
      </c>
      <c r="E22" s="18"/>
      <c r="F22" s="18"/>
      <c r="G22" s="18"/>
      <c r="H22" s="18"/>
      <c r="I22" s="18"/>
    </row>
    <row r="23" customFormat="false" ht="15.65" hidden="false" customHeight="true" outlineLevel="0" collapsed="false">
      <c r="A23" s="11" t="s">
        <v>25</v>
      </c>
      <c r="B23" s="12"/>
      <c r="C23" s="13" t="s">
        <v>16</v>
      </c>
      <c r="D23" s="12" t="n">
        <f aca="false">B23*1.5</f>
        <v>0</v>
      </c>
      <c r="E23" s="14"/>
      <c r="F23" s="14"/>
      <c r="G23" s="14"/>
      <c r="H23" s="14"/>
      <c r="I23" s="14"/>
    </row>
    <row r="24" customFormat="false" ht="15.65" hidden="false" customHeight="false" outlineLevel="0" collapsed="false">
      <c r="A24" s="11"/>
      <c r="B24" s="12"/>
      <c r="C24" s="13" t="s">
        <v>17</v>
      </c>
      <c r="D24" s="12" t="n">
        <f aca="false">B24*1.5</f>
        <v>0</v>
      </c>
      <c r="E24" s="14"/>
      <c r="F24" s="19"/>
      <c r="G24" s="19"/>
      <c r="H24" s="14"/>
      <c r="I24" s="14"/>
    </row>
    <row r="25" customFormat="false" ht="15.65" hidden="false" customHeight="true" outlineLevel="0" collapsed="false">
      <c r="A25" s="15" t="s">
        <v>26</v>
      </c>
      <c r="B25" s="16"/>
      <c r="C25" s="17" t="s">
        <v>16</v>
      </c>
      <c r="D25" s="16" t="n">
        <f aca="false">B25*0.5</f>
        <v>0</v>
      </c>
      <c r="E25" s="18"/>
      <c r="F25" s="18"/>
      <c r="G25" s="18"/>
      <c r="H25" s="18"/>
      <c r="I25" s="18"/>
    </row>
    <row r="26" customFormat="false" ht="15.65" hidden="false" customHeight="false" outlineLevel="0" collapsed="false">
      <c r="A26" s="15"/>
      <c r="B26" s="16"/>
      <c r="C26" s="17" t="s">
        <v>17</v>
      </c>
      <c r="D26" s="16" t="n">
        <f aca="false">B26*0.5</f>
        <v>0</v>
      </c>
      <c r="E26" s="18"/>
      <c r="F26" s="18"/>
      <c r="G26" s="18"/>
      <c r="H26" s="18"/>
      <c r="I26" s="18"/>
    </row>
    <row r="27" customFormat="false" ht="15.65" hidden="false" customHeight="true" outlineLevel="0" collapsed="false">
      <c r="A27" s="11" t="s">
        <v>27</v>
      </c>
      <c r="B27" s="12"/>
      <c r="C27" s="13" t="s">
        <v>16</v>
      </c>
      <c r="D27" s="12" t="n">
        <f aca="false">B27*0.5</f>
        <v>0</v>
      </c>
      <c r="E27" s="14"/>
      <c r="F27" s="14"/>
      <c r="G27" s="14"/>
      <c r="H27" s="14"/>
      <c r="I27" s="14"/>
    </row>
    <row r="28" customFormat="false" ht="15.65" hidden="false" customHeight="false" outlineLevel="0" collapsed="false">
      <c r="A28" s="11"/>
      <c r="B28" s="12"/>
      <c r="C28" s="13" t="s">
        <v>17</v>
      </c>
      <c r="D28" s="12" t="n">
        <f aca="false">B28*0.5</f>
        <v>0</v>
      </c>
      <c r="E28" s="14"/>
      <c r="F28" s="14"/>
      <c r="G28" s="14"/>
      <c r="H28" s="14"/>
      <c r="I28" s="14"/>
    </row>
    <row r="29" customFormat="false" ht="15.65" hidden="false" customHeight="true" outlineLevel="0" collapsed="false">
      <c r="A29" s="15" t="s">
        <v>28</v>
      </c>
      <c r="B29" s="16"/>
      <c r="C29" s="17" t="s">
        <v>16</v>
      </c>
      <c r="D29" s="16" t="n">
        <f aca="false">B29*0.5</f>
        <v>0</v>
      </c>
      <c r="E29" s="18"/>
      <c r="F29" s="18"/>
      <c r="G29" s="18"/>
      <c r="H29" s="18"/>
      <c r="I29" s="18"/>
    </row>
    <row r="30" customFormat="false" ht="15.65" hidden="false" customHeight="false" outlineLevel="0" collapsed="false">
      <c r="A30" s="15"/>
      <c r="B30" s="16"/>
      <c r="C30" s="17" t="s">
        <v>17</v>
      </c>
      <c r="D30" s="16" t="n">
        <f aca="false">B30*0.5</f>
        <v>0</v>
      </c>
      <c r="E30" s="18"/>
      <c r="F30" s="18"/>
      <c r="G30" s="18"/>
      <c r="H30" s="18"/>
      <c r="I30" s="18"/>
    </row>
    <row r="31" customFormat="false" ht="15.65" hidden="false" customHeight="true" outlineLevel="0" collapsed="false">
      <c r="A31" s="11" t="s">
        <v>29</v>
      </c>
      <c r="B31" s="12"/>
      <c r="C31" s="13" t="s">
        <v>16</v>
      </c>
      <c r="D31" s="12" t="n">
        <f aca="false">B31*0.75</f>
        <v>0</v>
      </c>
      <c r="E31" s="14"/>
      <c r="F31" s="14"/>
      <c r="G31" s="14"/>
      <c r="H31" s="14"/>
      <c r="I31" s="14"/>
    </row>
    <row r="32" customFormat="false" ht="15.65" hidden="false" customHeight="false" outlineLevel="0" collapsed="false">
      <c r="A32" s="11"/>
      <c r="B32" s="12"/>
      <c r="C32" s="13" t="s">
        <v>17</v>
      </c>
      <c r="D32" s="12" t="n">
        <f aca="false">B32*0.75</f>
        <v>0</v>
      </c>
      <c r="E32" s="14"/>
      <c r="F32" s="14"/>
      <c r="G32" s="14"/>
      <c r="H32" s="14"/>
      <c r="I32" s="14"/>
    </row>
    <row r="33" customFormat="false" ht="15.65" hidden="false" customHeight="true" outlineLevel="0" collapsed="false">
      <c r="A33" s="15" t="s">
        <v>30</v>
      </c>
      <c r="B33" s="16"/>
      <c r="C33" s="17" t="s">
        <v>16</v>
      </c>
      <c r="D33" s="16" t="n">
        <f aca="false">B33</f>
        <v>0</v>
      </c>
      <c r="E33" s="18"/>
      <c r="F33" s="18"/>
      <c r="G33" s="18"/>
      <c r="H33" s="18"/>
      <c r="I33" s="18"/>
    </row>
    <row r="34" customFormat="false" ht="41.75" hidden="false" customHeight="true" outlineLevel="0" collapsed="false">
      <c r="A34" s="15"/>
      <c r="B34" s="16"/>
      <c r="C34" s="17" t="s">
        <v>17</v>
      </c>
      <c r="D34" s="16" t="n">
        <f aca="false">B34</f>
        <v>0</v>
      </c>
      <c r="E34" s="18"/>
      <c r="F34" s="18"/>
      <c r="G34" s="18"/>
      <c r="H34" s="18"/>
      <c r="I34" s="18"/>
    </row>
    <row r="35" customFormat="false" ht="15.65" hidden="false" customHeight="true" outlineLevel="0" collapsed="false">
      <c r="A35" s="11" t="s">
        <v>31</v>
      </c>
      <c r="B35" s="12"/>
      <c r="C35" s="13" t="s">
        <v>16</v>
      </c>
      <c r="D35" s="12" t="n">
        <f aca="false">B35*0.5</f>
        <v>0</v>
      </c>
      <c r="E35" s="14"/>
      <c r="F35" s="14"/>
      <c r="G35" s="14"/>
      <c r="H35" s="14"/>
      <c r="I35" s="14"/>
    </row>
    <row r="36" customFormat="false" ht="15.65" hidden="false" customHeight="false" outlineLevel="0" collapsed="false">
      <c r="A36" s="11"/>
      <c r="B36" s="12"/>
      <c r="C36" s="13" t="s">
        <v>17</v>
      </c>
      <c r="D36" s="12" t="n">
        <f aca="false">B36*0.5</f>
        <v>0</v>
      </c>
      <c r="E36" s="14"/>
      <c r="F36" s="14"/>
      <c r="G36" s="14"/>
      <c r="H36" s="14"/>
      <c r="I36" s="14"/>
    </row>
    <row r="37" customFormat="false" ht="15.65" hidden="false" customHeight="true" outlineLevel="0" collapsed="false">
      <c r="A37" s="15" t="s">
        <v>32</v>
      </c>
      <c r="B37" s="16"/>
      <c r="C37" s="17" t="s">
        <v>16</v>
      </c>
      <c r="D37" s="16" t="n">
        <f aca="false">B37</f>
        <v>0</v>
      </c>
      <c r="E37" s="18"/>
      <c r="F37" s="18"/>
      <c r="G37" s="18"/>
      <c r="H37" s="18"/>
      <c r="I37" s="18"/>
    </row>
    <row r="38" customFormat="false" ht="15.65" hidden="false" customHeight="false" outlineLevel="0" collapsed="false">
      <c r="A38" s="15"/>
      <c r="B38" s="16"/>
      <c r="C38" s="17" t="s">
        <v>17</v>
      </c>
      <c r="D38" s="16" t="n">
        <f aca="false">B38</f>
        <v>0</v>
      </c>
      <c r="E38" s="18"/>
      <c r="F38" s="18"/>
      <c r="G38" s="18"/>
      <c r="H38" s="18"/>
      <c r="I38" s="18"/>
    </row>
    <row r="39" customFormat="false" ht="15.65" hidden="false" customHeight="true" outlineLevel="0" collapsed="false">
      <c r="A39" s="11" t="s">
        <v>33</v>
      </c>
      <c r="B39" s="12"/>
      <c r="C39" s="13" t="s">
        <v>16</v>
      </c>
      <c r="D39" s="12" t="n">
        <f aca="false">B39*1.5</f>
        <v>0</v>
      </c>
      <c r="E39" s="14"/>
      <c r="F39" s="14"/>
      <c r="G39" s="14"/>
      <c r="H39" s="14"/>
      <c r="I39" s="14"/>
    </row>
    <row r="40" customFormat="false" ht="15.65" hidden="false" customHeight="false" outlineLevel="0" collapsed="false">
      <c r="A40" s="11"/>
      <c r="B40" s="12"/>
      <c r="C40" s="13" t="s">
        <v>17</v>
      </c>
      <c r="D40" s="12" t="n">
        <f aca="false">B40*1.5</f>
        <v>0</v>
      </c>
      <c r="E40" s="14"/>
      <c r="F40" s="14"/>
      <c r="G40" s="14"/>
      <c r="H40" s="14"/>
      <c r="I40" s="14"/>
    </row>
    <row r="41" customFormat="false" ht="15.65" hidden="false" customHeight="true" outlineLevel="0" collapsed="false">
      <c r="A41" s="15" t="s">
        <v>34</v>
      </c>
      <c r="B41" s="16"/>
      <c r="C41" s="17" t="s">
        <v>35</v>
      </c>
      <c r="D41" s="16" t="n">
        <f aca="false">B41*2</f>
        <v>0</v>
      </c>
      <c r="E41" s="18"/>
      <c r="F41" s="18"/>
      <c r="G41" s="18"/>
      <c r="H41" s="18"/>
      <c r="I41" s="18"/>
    </row>
    <row r="42" customFormat="false" ht="15.65" hidden="false" customHeight="false" outlineLevel="0" collapsed="false">
      <c r="A42" s="15"/>
      <c r="B42" s="16"/>
      <c r="C42" s="17" t="s">
        <v>36</v>
      </c>
      <c r="D42" s="16" t="n">
        <f aca="false">B42*2</f>
        <v>0</v>
      </c>
      <c r="E42" s="18"/>
      <c r="F42" s="18"/>
      <c r="G42" s="18"/>
      <c r="H42" s="18"/>
      <c r="I42" s="18"/>
    </row>
    <row r="43" customFormat="false" ht="15" hidden="false" customHeight="true" outlineLevel="0" collapsed="false">
      <c r="A43" s="20" t="s">
        <v>37</v>
      </c>
      <c r="B43" s="12"/>
      <c r="C43" s="13"/>
      <c r="D43" s="12"/>
      <c r="E43" s="14"/>
      <c r="F43" s="14"/>
      <c r="G43" s="14"/>
      <c r="H43" s="14"/>
      <c r="I43" s="14"/>
    </row>
    <row r="44" customFormat="false" ht="15" hidden="false" customHeight="false" outlineLevel="0" collapsed="false">
      <c r="A44" s="20"/>
      <c r="B44" s="12"/>
      <c r="C44" s="13"/>
      <c r="D44" s="12"/>
      <c r="E44" s="14"/>
      <c r="F44" s="14"/>
      <c r="G44" s="14"/>
      <c r="H44" s="14"/>
      <c r="I44" s="14"/>
    </row>
    <row r="45" customFormat="false" ht="15.65" hidden="false" customHeight="true" outlineLevel="0" collapsed="false">
      <c r="A45" s="21" t="s">
        <v>38</v>
      </c>
      <c r="B45" s="22"/>
      <c r="C45" s="23" t="s">
        <v>35</v>
      </c>
      <c r="D45" s="22" t="n">
        <f aca="false">B45*0.5</f>
        <v>0</v>
      </c>
      <c r="E45" s="24"/>
      <c r="F45" s="24"/>
      <c r="G45" s="24"/>
      <c r="H45" s="24"/>
      <c r="I45" s="24"/>
    </row>
    <row r="46" customFormat="false" ht="15.65" hidden="false" customHeight="false" outlineLevel="0" collapsed="false">
      <c r="A46" s="21"/>
      <c r="B46" s="22"/>
      <c r="C46" s="23" t="s">
        <v>36</v>
      </c>
      <c r="D46" s="22" t="n">
        <f aca="false">B46*0.5</f>
        <v>0</v>
      </c>
      <c r="E46" s="23"/>
      <c r="F46" s="24"/>
      <c r="G46" s="24"/>
      <c r="H46" s="24"/>
      <c r="I46" s="24"/>
    </row>
    <row r="47" customFormat="false" ht="15.65" hidden="false" customHeight="true" outlineLevel="0" collapsed="false">
      <c r="A47" s="11" t="s">
        <v>39</v>
      </c>
      <c r="B47" s="12"/>
      <c r="C47" s="13" t="s">
        <v>35</v>
      </c>
      <c r="D47" s="25" t="n">
        <f aca="false">(B47*0.1)+(B48*0.1)+(B49*0.1)+(B50*0.1)+(B51*0.1)</f>
        <v>0</v>
      </c>
      <c r="E47" s="14"/>
      <c r="F47" s="14"/>
      <c r="G47" s="14"/>
      <c r="H47" s="14"/>
      <c r="I47" s="14"/>
    </row>
    <row r="48" customFormat="false" ht="15.65" hidden="false" customHeight="false" outlineLevel="0" collapsed="false">
      <c r="A48" s="11"/>
      <c r="B48" s="12"/>
      <c r="C48" s="13" t="s">
        <v>36</v>
      </c>
      <c r="D48" s="25"/>
      <c r="E48" s="14"/>
      <c r="F48" s="14"/>
      <c r="G48" s="14"/>
      <c r="H48" s="14"/>
      <c r="I48" s="14"/>
    </row>
    <row r="49" customFormat="false" ht="15.65" hidden="false" customHeight="false" outlineLevel="0" collapsed="false">
      <c r="A49" s="11"/>
      <c r="B49" s="12"/>
      <c r="C49" s="13" t="s">
        <v>40</v>
      </c>
      <c r="D49" s="25"/>
      <c r="E49" s="14"/>
      <c r="F49" s="14"/>
      <c r="G49" s="14"/>
      <c r="H49" s="14"/>
      <c r="I49" s="14"/>
    </row>
    <row r="50" customFormat="false" ht="15.65" hidden="false" customHeight="false" outlineLevel="0" collapsed="false">
      <c r="A50" s="11"/>
      <c r="B50" s="12"/>
      <c r="C50" s="13" t="s">
        <v>41</v>
      </c>
      <c r="D50" s="25"/>
      <c r="E50" s="14"/>
      <c r="F50" s="14"/>
      <c r="G50" s="14"/>
      <c r="H50" s="14"/>
      <c r="I50" s="14"/>
    </row>
    <row r="51" customFormat="false" ht="15.65" hidden="false" customHeight="false" outlineLevel="0" collapsed="false">
      <c r="A51" s="11"/>
      <c r="B51" s="12"/>
      <c r="C51" s="13" t="s">
        <v>42</v>
      </c>
      <c r="D51" s="25"/>
      <c r="E51" s="14"/>
      <c r="F51" s="14"/>
      <c r="G51" s="14"/>
      <c r="H51" s="14"/>
      <c r="I51" s="14"/>
    </row>
    <row r="52" customFormat="false" ht="15" hidden="false" customHeight="false" outlineLevel="0" collapsed="false">
      <c r="A52" s="26" t="s">
        <v>43</v>
      </c>
      <c r="B52" s="26"/>
      <c r="C52" s="26"/>
      <c r="D52" s="27" t="n">
        <f aca="false">SUM(D8:D51)</f>
        <v>0</v>
      </c>
      <c r="E52" s="26" t="s">
        <v>44</v>
      </c>
      <c r="F52" s="26"/>
      <c r="G52" s="26"/>
      <c r="H52" s="27" t="n">
        <f aca="false">SUM(H8:H51)</f>
        <v>0</v>
      </c>
    </row>
    <row r="53" customFormat="false" ht="13.8" hidden="false" customHeight="false" outlineLevel="0" collapsed="false">
      <c r="A53" s="28" t="s">
        <v>45</v>
      </c>
    </row>
    <row r="54" customFormat="false" ht="13.8" hidden="false" customHeight="false" outlineLevel="0" collapsed="false">
      <c r="A54" s="28"/>
    </row>
    <row r="55" customFormat="false" ht="13.8" hidden="false" customHeight="false" outlineLevel="0" collapsed="false">
      <c r="A55" s="28"/>
    </row>
    <row r="56" customFormat="false" ht="13.8" hidden="false" customHeight="false" outlineLevel="0" collapsed="false">
      <c r="A56" s="28"/>
    </row>
    <row r="57" customFormat="false" ht="13.8" hidden="false" customHeight="false" outlineLevel="0" collapsed="false">
      <c r="A57" s="28"/>
    </row>
    <row r="1048576" customFormat="false" ht="12.8" hidden="false" customHeight="false" outlineLevel="0" collapsed="false"/>
  </sheetData>
  <mergeCells count="71">
    <mergeCell ref="A1:I1"/>
    <mergeCell ref="A2:I2"/>
    <mergeCell ref="B3:F3"/>
    <mergeCell ref="G3:H3"/>
    <mergeCell ref="A6:A7"/>
    <mergeCell ref="B6:B7"/>
    <mergeCell ref="C6:C7"/>
    <mergeCell ref="D6:E6"/>
    <mergeCell ref="F6:H6"/>
    <mergeCell ref="I6:I7"/>
    <mergeCell ref="A8:A9"/>
    <mergeCell ref="H8:H9"/>
    <mergeCell ref="I8:I9"/>
    <mergeCell ref="A10:A11"/>
    <mergeCell ref="H10:H11"/>
    <mergeCell ref="I10:I11"/>
    <mergeCell ref="A12:A13"/>
    <mergeCell ref="H12:H13"/>
    <mergeCell ref="I12:I13"/>
    <mergeCell ref="A15:A16"/>
    <mergeCell ref="H15:H16"/>
    <mergeCell ref="I15:I16"/>
    <mergeCell ref="A17:A18"/>
    <mergeCell ref="H17:H18"/>
    <mergeCell ref="I17:I18"/>
    <mergeCell ref="A19:A20"/>
    <mergeCell ref="H19:H20"/>
    <mergeCell ref="I19:I20"/>
    <mergeCell ref="A21:A22"/>
    <mergeCell ref="H21:H22"/>
    <mergeCell ref="I21:I22"/>
    <mergeCell ref="A23:A24"/>
    <mergeCell ref="H23:H24"/>
    <mergeCell ref="I23:I24"/>
    <mergeCell ref="A25:A26"/>
    <mergeCell ref="H25:H26"/>
    <mergeCell ref="I25:I26"/>
    <mergeCell ref="A27:A28"/>
    <mergeCell ref="H27:H28"/>
    <mergeCell ref="I27:I28"/>
    <mergeCell ref="A29:A30"/>
    <mergeCell ref="H29:H30"/>
    <mergeCell ref="I29:I30"/>
    <mergeCell ref="A31:A32"/>
    <mergeCell ref="H31:H32"/>
    <mergeCell ref="I31:I32"/>
    <mergeCell ref="A33:A34"/>
    <mergeCell ref="H33:H34"/>
    <mergeCell ref="I33:I34"/>
    <mergeCell ref="A35:A36"/>
    <mergeCell ref="H35:H36"/>
    <mergeCell ref="I35:I36"/>
    <mergeCell ref="A37:A38"/>
    <mergeCell ref="H37:H38"/>
    <mergeCell ref="I37:I38"/>
    <mergeCell ref="A39:A40"/>
    <mergeCell ref="H39:H40"/>
    <mergeCell ref="I39:I40"/>
    <mergeCell ref="A41:A42"/>
    <mergeCell ref="H41:H42"/>
    <mergeCell ref="I41:I42"/>
    <mergeCell ref="A43:A44"/>
    <mergeCell ref="A45:A46"/>
    <mergeCell ref="H45:H46"/>
    <mergeCell ref="I45:I46"/>
    <mergeCell ref="A47:A51"/>
    <mergeCell ref="D47:D51"/>
    <mergeCell ref="H47:H51"/>
    <mergeCell ref="I47:I51"/>
    <mergeCell ref="A52:C52"/>
    <mergeCell ref="E52:G5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2020-07-29T14:01:50Z</dcterms:created>
  <dc:creator>f_jun</dc:creator>
  <dc:description/>
  <dc:language>pt-BR</dc:language>
  <cp:lastModifiedBy/>
  <dcterms:modified xsi:type="dcterms:W3CDTF">2021-08-13T18:47:23Z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1046-11.2.0.9453</vt:lpwstr>
  </property>
</Properties>
</file>