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80"/>
  </bookViews>
  <sheets>
    <sheet name="Planilha1" sheetId="1" r:id="rId1"/>
  </sheets>
  <calcPr calcId="144525"/>
</workbook>
</file>

<file path=xl/comments1.xml><?xml version="1.0" encoding="utf-8"?>
<comments xmlns="http://schemas.openxmlformats.org/spreadsheetml/2006/main">
  <authors>
    <author>f_jun</author>
  </authors>
  <commentList>
    <comment ref="B8" authorId="0">
      <text>
        <r>
          <rPr>
            <b/>
            <sz val="9"/>
            <rFont val="Arial"/>
            <charset val="0"/>
          </rPr>
          <t>f_jun:</t>
        </r>
        <r>
          <rPr>
            <sz val="9"/>
            <rFont val="Arial"/>
            <charset val="0"/>
          </rPr>
          <t xml:space="preserve">
Preencher com o número 1 se possuir a atividade</t>
        </r>
      </text>
    </comment>
  </commentList>
</comments>
</file>

<file path=xl/sharedStrings.xml><?xml version="1.0" encoding="utf-8"?>
<sst xmlns="http://schemas.openxmlformats.org/spreadsheetml/2006/main" count="79" uniqueCount="44">
  <si>
    <t>Programa de Pós-graduação em Ensino de Ciências - UNIPAMPA</t>
  </si>
  <si>
    <t>PLANILHA DE PONTUAÇÃO DE ATIVIDADES COMPLEMENTARES - Atualizado em 30/07/2020</t>
  </si>
  <si>
    <t>Nome:</t>
  </si>
  <si>
    <t>Matrícula</t>
  </si>
  <si>
    <t>ATIVIDADE REALIZADA DURANTE O MESTRADO</t>
  </si>
  <si>
    <t>TÍTULO DA ATIVIDADE</t>
  </si>
  <si>
    <t>PONTUAÇÃO TOTAL DA ATIVIDADE</t>
  </si>
  <si>
    <t>PARECER DA COMISSÃO</t>
  </si>
  <si>
    <t>OBSERVAÇÃO</t>
  </si>
  <si>
    <t>pts</t>
  </si>
  <si>
    <t>data</t>
  </si>
  <si>
    <t>FAVORÁVEL</t>
  </si>
  <si>
    <t>DESFAVORÁVEL</t>
  </si>
  <si>
    <t>PONTUAÇÃO DADA PELA COMISSÃO</t>
  </si>
  <si>
    <t>Publicação de resumo em evento regional com orientador (0,50 por atividade)</t>
  </si>
  <si>
    <t>1 -</t>
  </si>
  <si>
    <t>2 -</t>
  </si>
  <si>
    <t>Publicação de resumo em evento nacional com orientador (0,75 por atividade)</t>
  </si>
  <si>
    <t>Publicação de resumo em evento internacional com orientador (1,00 por atividade)</t>
  </si>
  <si>
    <t>Participação no IX Café com Ciência: O Ensino de Ciências para outros cenários educacionais (1,25 pontos)</t>
  </si>
  <si>
    <t>Publicação de artigo em evento regional com orientador com orientador (1,00 por atividade)</t>
  </si>
  <si>
    <t>Publicação de artigo em evento nacional com orientador (1,25 por atividade)</t>
  </si>
  <si>
    <t>Publicação de artigo em evento internacional com orientador (1,50 por atividade)</t>
  </si>
  <si>
    <t>Publicação de artigo em Revista com Qualis Capes com orientador (3,00 por atividade)</t>
  </si>
  <si>
    <t>Autoria em Capítulo de Livro com orientador (1,50 por capítulo)</t>
  </si>
  <si>
    <t>Divulgação do trabalho de mestrado em mídias locais: jornal, rádio, TV  (0,50 por atividade)</t>
  </si>
  <si>
    <t>Apresentação de Palestras em eventos locais* (0,50 por atividade)</t>
  </si>
  <si>
    <t>Apresentação de Palestras em eventos regionais (0,50 por atividade)</t>
  </si>
  <si>
    <t>Apresentação de Palestras em eventos nacionais (0,75 por atividade)</t>
  </si>
  <si>
    <t>Apresentação de Palestras em eventos internacionais (1,00 por atividade)</t>
  </si>
  <si>
    <t>Execução de oficinas em eventos locais* (0,50 por atividade)</t>
  </si>
  <si>
    <t>Execução de oficinas em eventos regionais (1,00 por atividade)</t>
  </si>
  <si>
    <t>Execução de oficinas em eventos nacionais (1,50 por atividade)</t>
  </si>
  <si>
    <t>Execução de oficinas em eventos internacionais (2,00 por atividade)</t>
  </si>
  <si>
    <t>1-</t>
  </si>
  <si>
    <t>2-</t>
  </si>
  <si>
    <t>Participação como Bancas de Trabalho de Final de Curso de Graduação (0,50 por atividade)</t>
  </si>
  <si>
    <t>Assistir cinco qualificações e/ou defesas de pós-graduação da área de ensino (0,50 pontos)</t>
  </si>
  <si>
    <t>3-</t>
  </si>
  <si>
    <t>4-</t>
  </si>
  <si>
    <t>5-</t>
  </si>
  <si>
    <t>Total aluno</t>
  </si>
  <si>
    <t>Total Comissão</t>
  </si>
  <si>
    <t>*Ofertada para profissionais de Educação.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</si>
</sst>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* #,##0.00_-;\-* #,##0.00_-;_-* &quot;-&quot;??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29">
    <font>
      <sz val="10"/>
      <color theme="1"/>
      <name val="Calibri"/>
      <charset val="134"/>
      <scheme val="minor"/>
    </font>
    <font>
      <sz val="12"/>
      <color theme="1"/>
      <name val="Cambria"/>
      <charset val="134"/>
    </font>
    <font>
      <b/>
      <sz val="20"/>
      <color theme="1"/>
      <name val="Cambria"/>
      <charset val="134"/>
    </font>
    <font>
      <b/>
      <sz val="16"/>
      <color theme="1"/>
      <name val="Cambria"/>
      <charset val="134"/>
    </font>
    <font>
      <b/>
      <sz val="10"/>
      <color theme="1"/>
      <name val="Cambria"/>
      <charset val="134"/>
    </font>
    <font>
      <b/>
      <sz val="14"/>
      <color theme="1"/>
      <name val="Cambria"/>
      <charset val="134"/>
    </font>
    <font>
      <b/>
      <sz val="12"/>
      <color theme="1"/>
      <name val="Cambria"/>
      <charset val="134"/>
    </font>
    <font>
      <sz val="12"/>
      <color rgb="FF000000"/>
      <name val="Cambria"/>
      <charset val="134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9"/>
      <name val="Arial"/>
      <charset val="0"/>
    </font>
    <font>
      <b/>
      <sz val="9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3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0</xdr:row>
      <xdr:rowOff>0</xdr:rowOff>
    </xdr:from>
    <xdr:to>
      <xdr:col>0</xdr:col>
      <xdr:colOff>912495</xdr:colOff>
      <xdr:row>4</xdr:row>
      <xdr:rowOff>106680</xdr:rowOff>
    </xdr:to>
    <xdr:pic>
      <xdr:nvPicPr>
        <xdr:cNvPr id="2" name="Imagem 3" descr="me"/>
        <xdr:cNvPicPr>
          <a:picLocks noChangeAspect="1"/>
        </xdr:cNvPicPr>
      </xdr:nvPicPr>
      <xdr:blipFill>
        <a:blip r:embed="rId1">
          <a:lum bright="19995" contrast="20000"/>
        </a:blip>
        <a:srcRect r="9581"/>
        <a:stretch>
          <a:fillRect/>
        </a:stretch>
      </xdr:blipFill>
      <xdr:spPr>
        <a:xfrm>
          <a:off x="7620" y="0"/>
          <a:ext cx="904875" cy="1059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850900</xdr:colOff>
      <xdr:row>0</xdr:row>
      <xdr:rowOff>7620</xdr:rowOff>
    </xdr:from>
    <xdr:to>
      <xdr:col>8</xdr:col>
      <xdr:colOff>2238375</xdr:colOff>
      <xdr:row>4</xdr:row>
      <xdr:rowOff>1270</xdr:rowOff>
    </xdr:to>
    <xdr:pic>
      <xdr:nvPicPr>
        <xdr:cNvPr id="3" name="Imagem 2" descr="mestrado-profissional-em-ensino-de-ciencias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7080" y="7620"/>
          <a:ext cx="1387475" cy="946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workbookViewId="0">
      <pane ySplit="9" topLeftCell="A10" activePane="bottomLeft" state="frozen"/>
      <selection/>
      <selection pane="bottomLeft" activeCell="F9" sqref="F9"/>
    </sheetView>
  </sheetViews>
  <sheetFormatPr defaultColWidth="8.88888888888889" defaultRowHeight="15"/>
  <cols>
    <col min="1" max="1" width="53" style="1" customWidth="1"/>
    <col min="2" max="2" width="6.33333333333333" style="1" customWidth="1"/>
    <col min="3" max="3" width="55" style="1" customWidth="1"/>
    <col min="4" max="5" width="8.88888888888889" style="1"/>
    <col min="6" max="7" width="8.33333333333333" style="1" customWidth="1"/>
    <col min="8" max="8" width="16.6666666666667" style="1" customWidth="1"/>
    <col min="9" max="9" width="32.7777777777778" style="1" customWidth="1"/>
    <col min="10" max="16384" width="8.88888888888889" style="1"/>
  </cols>
  <sheetData>
    <row r="1" ht="24.6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4" ht="20.4" spans="1:9">
      <c r="A4" s="4" t="s">
        <v>1</v>
      </c>
      <c r="B4" s="5"/>
      <c r="C4" s="5"/>
      <c r="D4" s="5"/>
      <c r="E4" s="5"/>
      <c r="F4" s="5"/>
      <c r="G4" s="5"/>
      <c r="H4" s="5"/>
      <c r="I4" s="5"/>
    </row>
    <row r="5" spans="1:1">
      <c r="A5" s="6"/>
    </row>
    <row r="6" ht="17.4" spans="1:9">
      <c r="A6" s="7" t="s">
        <v>2</v>
      </c>
      <c r="B6" s="8"/>
      <c r="C6" s="8"/>
      <c r="D6" s="8"/>
      <c r="E6" s="8"/>
      <c r="F6" s="8"/>
      <c r="G6" s="9" t="s">
        <v>3</v>
      </c>
      <c r="H6" s="8"/>
      <c r="I6" s="46"/>
    </row>
    <row r="8" spans="1:9">
      <c r="A8" s="10" t="s">
        <v>4</v>
      </c>
      <c r="B8" s="11"/>
      <c r="C8" s="10" t="s">
        <v>5</v>
      </c>
      <c r="D8" s="12" t="s">
        <v>6</v>
      </c>
      <c r="E8" s="13"/>
      <c r="F8" s="10" t="s">
        <v>7</v>
      </c>
      <c r="G8" s="14"/>
      <c r="H8" s="14"/>
      <c r="I8" s="10" t="s">
        <v>8</v>
      </c>
    </row>
    <row r="9" ht="45" spans="1:9">
      <c r="A9" s="14"/>
      <c r="B9" s="15"/>
      <c r="C9" s="14"/>
      <c r="D9" s="12" t="s">
        <v>9</v>
      </c>
      <c r="E9" s="12" t="s">
        <v>10</v>
      </c>
      <c r="F9" s="10" t="s">
        <v>11</v>
      </c>
      <c r="G9" s="10" t="s">
        <v>12</v>
      </c>
      <c r="H9" s="10" t="s">
        <v>13</v>
      </c>
      <c r="I9" s="14"/>
    </row>
    <row r="10" spans="1:9">
      <c r="A10" s="16" t="s">
        <v>14</v>
      </c>
      <c r="B10" s="17"/>
      <c r="C10" s="18" t="s">
        <v>15</v>
      </c>
      <c r="D10" s="19">
        <f>B10*0.5</f>
        <v>0</v>
      </c>
      <c r="E10" s="20"/>
      <c r="F10" s="20"/>
      <c r="G10" s="20"/>
      <c r="H10" s="20"/>
      <c r="I10" s="20"/>
    </row>
    <row r="11" spans="1:9">
      <c r="A11" s="21"/>
      <c r="B11" s="17"/>
      <c r="C11" s="18" t="s">
        <v>16</v>
      </c>
      <c r="D11" s="19">
        <f>B11*0.5</f>
        <v>0</v>
      </c>
      <c r="E11" s="20"/>
      <c r="F11" s="20"/>
      <c r="G11" s="20"/>
      <c r="H11" s="20"/>
      <c r="I11" s="20"/>
    </row>
    <row r="12" spans="1:9">
      <c r="A12" s="22" t="s">
        <v>17</v>
      </c>
      <c r="B12" s="23"/>
      <c r="C12" s="24" t="s">
        <v>15</v>
      </c>
      <c r="D12" s="25">
        <f>B12*0.75</f>
        <v>0</v>
      </c>
      <c r="E12" s="26"/>
      <c r="F12" s="26"/>
      <c r="G12" s="26"/>
      <c r="H12" s="26"/>
      <c r="I12" s="26"/>
    </row>
    <row r="13" spans="1:9">
      <c r="A13" s="27"/>
      <c r="B13" s="23"/>
      <c r="C13" s="24" t="s">
        <v>16</v>
      </c>
      <c r="D13" s="25">
        <f>B13*0.75</f>
        <v>0</v>
      </c>
      <c r="E13" s="26"/>
      <c r="F13" s="26"/>
      <c r="G13" s="26"/>
      <c r="H13" s="26"/>
      <c r="I13" s="26"/>
    </row>
    <row r="14" spans="1:9">
      <c r="A14" s="16" t="s">
        <v>18</v>
      </c>
      <c r="B14" s="17"/>
      <c r="C14" s="18" t="s">
        <v>15</v>
      </c>
      <c r="D14" s="19">
        <f>B14</f>
        <v>0</v>
      </c>
      <c r="E14" s="20"/>
      <c r="F14" s="20"/>
      <c r="G14" s="20"/>
      <c r="H14" s="20"/>
      <c r="I14" s="20"/>
    </row>
    <row r="15" spans="1:9">
      <c r="A15" s="21"/>
      <c r="B15" s="17"/>
      <c r="C15" s="18" t="s">
        <v>16</v>
      </c>
      <c r="D15" s="19">
        <f>B15</f>
        <v>0</v>
      </c>
      <c r="E15" s="20"/>
      <c r="F15" s="20"/>
      <c r="G15" s="20"/>
      <c r="H15" s="20"/>
      <c r="I15" s="20"/>
    </row>
    <row r="16" ht="45" spans="1:9">
      <c r="A16" s="28" t="s">
        <v>19</v>
      </c>
      <c r="B16" s="29"/>
      <c r="C16" s="24" t="s">
        <v>15</v>
      </c>
      <c r="D16" s="25">
        <f>B16*1.25</f>
        <v>0</v>
      </c>
      <c r="E16" s="26"/>
      <c r="F16" s="26"/>
      <c r="G16" s="26"/>
      <c r="H16" s="26"/>
      <c r="I16" s="26"/>
    </row>
    <row r="17" spans="1:9">
      <c r="A17" s="16" t="s">
        <v>20</v>
      </c>
      <c r="B17" s="17"/>
      <c r="C17" s="18" t="s">
        <v>15</v>
      </c>
      <c r="D17" s="19">
        <f>B17</f>
        <v>0</v>
      </c>
      <c r="E17" s="20"/>
      <c r="F17" s="20"/>
      <c r="G17" s="20"/>
      <c r="H17" s="20"/>
      <c r="I17" s="20"/>
    </row>
    <row r="18" spans="1:9">
      <c r="A18" s="21"/>
      <c r="B18" s="17"/>
      <c r="C18" s="18" t="s">
        <v>16</v>
      </c>
      <c r="D18" s="19">
        <f>B18</f>
        <v>0</v>
      </c>
      <c r="E18" s="20"/>
      <c r="F18" s="20"/>
      <c r="G18" s="20"/>
      <c r="H18" s="20"/>
      <c r="I18" s="20"/>
    </row>
    <row r="19" spans="1:9">
      <c r="A19" s="30" t="s">
        <v>21</v>
      </c>
      <c r="B19" s="23"/>
      <c r="C19" s="24" t="s">
        <v>15</v>
      </c>
      <c r="D19" s="25">
        <f t="shared" ref="D16:D20" si="0">B19*1.25</f>
        <v>0</v>
      </c>
      <c r="E19" s="26"/>
      <c r="F19" s="26"/>
      <c r="G19" s="26"/>
      <c r="H19" s="31"/>
      <c r="I19" s="31"/>
    </row>
    <row r="20" spans="1:9">
      <c r="A20" s="32"/>
      <c r="B20" s="29"/>
      <c r="C20" s="24" t="s">
        <v>16</v>
      </c>
      <c r="D20" s="25">
        <f t="shared" si="0"/>
        <v>0</v>
      </c>
      <c r="E20" s="26"/>
      <c r="F20" s="26"/>
      <c r="G20" s="26"/>
      <c r="H20" s="33"/>
      <c r="I20" s="33"/>
    </row>
    <row r="21" spans="1:9">
      <c r="A21" s="34" t="s">
        <v>22</v>
      </c>
      <c r="B21" s="17"/>
      <c r="C21" s="18" t="s">
        <v>15</v>
      </c>
      <c r="D21" s="19">
        <f>B21*1.5</f>
        <v>0</v>
      </c>
      <c r="E21" s="20"/>
      <c r="F21" s="20"/>
      <c r="G21" s="20"/>
      <c r="H21" s="20"/>
      <c r="I21" s="20"/>
    </row>
    <row r="22" spans="1:9">
      <c r="A22" s="35"/>
      <c r="B22" s="36"/>
      <c r="C22" s="18" t="s">
        <v>16</v>
      </c>
      <c r="D22" s="19">
        <f>B22*1.5</f>
        <v>0</v>
      </c>
      <c r="E22" s="20"/>
      <c r="F22" s="20"/>
      <c r="G22" s="20"/>
      <c r="H22" s="20"/>
      <c r="I22" s="20"/>
    </row>
    <row r="23" spans="1:9">
      <c r="A23" s="30" t="s">
        <v>23</v>
      </c>
      <c r="B23" s="23"/>
      <c r="C23" s="24" t="s">
        <v>15</v>
      </c>
      <c r="D23" s="25">
        <f>B23*3</f>
        <v>0</v>
      </c>
      <c r="E23" s="26"/>
      <c r="F23" s="26"/>
      <c r="G23" s="26"/>
      <c r="H23" s="26"/>
      <c r="I23" s="26"/>
    </row>
    <row r="24" spans="1:9">
      <c r="A24" s="32"/>
      <c r="B24" s="29"/>
      <c r="C24" s="24" t="s">
        <v>16</v>
      </c>
      <c r="D24" s="25">
        <f>B24*3</f>
        <v>0</v>
      </c>
      <c r="E24" s="26"/>
      <c r="F24" s="26"/>
      <c r="G24" s="26"/>
      <c r="H24" s="26"/>
      <c r="I24" s="26"/>
    </row>
    <row r="25" spans="1:9">
      <c r="A25" s="34" t="s">
        <v>24</v>
      </c>
      <c r="B25" s="17"/>
      <c r="C25" s="18" t="s">
        <v>15</v>
      </c>
      <c r="D25" s="19">
        <f>B25*1.5</f>
        <v>0</v>
      </c>
      <c r="E25" s="20"/>
      <c r="F25" s="20"/>
      <c r="G25" s="20"/>
      <c r="H25" s="20"/>
      <c r="I25" s="20"/>
    </row>
    <row r="26" spans="1:9">
      <c r="A26" s="35"/>
      <c r="B26" s="36"/>
      <c r="C26" s="18" t="s">
        <v>16</v>
      </c>
      <c r="D26" s="19">
        <f>B26*1.5</f>
        <v>0</v>
      </c>
      <c r="E26" s="20"/>
      <c r="F26" s="37"/>
      <c r="G26" s="37"/>
      <c r="H26" s="20"/>
      <c r="I26" s="20"/>
    </row>
    <row r="27" spans="1:9">
      <c r="A27" s="30" t="s">
        <v>25</v>
      </c>
      <c r="B27" s="23"/>
      <c r="C27" s="24" t="s">
        <v>15</v>
      </c>
      <c r="D27" s="25">
        <f t="shared" ref="D27:D32" si="1">B27*0.5</f>
        <v>0</v>
      </c>
      <c r="E27" s="26"/>
      <c r="F27" s="26"/>
      <c r="G27" s="26"/>
      <c r="H27" s="26"/>
      <c r="I27" s="26"/>
    </row>
    <row r="28" spans="1:9">
      <c r="A28" s="32"/>
      <c r="B28" s="23"/>
      <c r="C28" s="24" t="s">
        <v>16</v>
      </c>
      <c r="D28" s="25">
        <f t="shared" si="1"/>
        <v>0</v>
      </c>
      <c r="E28" s="26"/>
      <c r="F28" s="26"/>
      <c r="G28" s="26"/>
      <c r="H28" s="26"/>
      <c r="I28" s="26"/>
    </row>
    <row r="29" spans="1:9">
      <c r="A29" s="34" t="s">
        <v>26</v>
      </c>
      <c r="B29" s="17"/>
      <c r="C29" s="18" t="s">
        <v>15</v>
      </c>
      <c r="D29" s="19">
        <f>B29*0.5</f>
        <v>0</v>
      </c>
      <c r="E29" s="20"/>
      <c r="F29" s="20"/>
      <c r="G29" s="20"/>
      <c r="H29" s="20"/>
      <c r="I29" s="20"/>
    </row>
    <row r="30" spans="1:9">
      <c r="A30" s="35"/>
      <c r="B30" s="36"/>
      <c r="C30" s="18" t="s">
        <v>16</v>
      </c>
      <c r="D30" s="19">
        <f>B30*0.5</f>
        <v>0</v>
      </c>
      <c r="E30" s="20"/>
      <c r="F30" s="20"/>
      <c r="G30" s="20"/>
      <c r="H30" s="20"/>
      <c r="I30" s="20"/>
    </row>
    <row r="31" spans="1:9">
      <c r="A31" s="30" t="s">
        <v>27</v>
      </c>
      <c r="B31" s="23"/>
      <c r="C31" s="24" t="s">
        <v>15</v>
      </c>
      <c r="D31" s="25">
        <f t="shared" si="1"/>
        <v>0</v>
      </c>
      <c r="E31" s="26"/>
      <c r="F31" s="26"/>
      <c r="G31" s="26"/>
      <c r="H31" s="26"/>
      <c r="I31" s="26"/>
    </row>
    <row r="32" spans="1:9">
      <c r="A32" s="32"/>
      <c r="B32" s="29"/>
      <c r="C32" s="24" t="s">
        <v>16</v>
      </c>
      <c r="D32" s="25">
        <f t="shared" si="1"/>
        <v>0</v>
      </c>
      <c r="E32" s="26"/>
      <c r="F32" s="26"/>
      <c r="G32" s="26"/>
      <c r="H32" s="26"/>
      <c r="I32" s="26"/>
    </row>
    <row r="33" spans="1:9">
      <c r="A33" s="34" t="s">
        <v>28</v>
      </c>
      <c r="B33" s="17"/>
      <c r="C33" s="18" t="s">
        <v>15</v>
      </c>
      <c r="D33" s="19">
        <f>B33*0.75</f>
        <v>0</v>
      </c>
      <c r="E33" s="20"/>
      <c r="F33" s="20"/>
      <c r="G33" s="20"/>
      <c r="H33" s="20"/>
      <c r="I33" s="20"/>
    </row>
    <row r="34" spans="1:9">
      <c r="A34" s="35"/>
      <c r="B34" s="36"/>
      <c r="C34" s="18" t="s">
        <v>16</v>
      </c>
      <c r="D34" s="19">
        <f>B34*0.75</f>
        <v>0</v>
      </c>
      <c r="E34" s="20"/>
      <c r="F34" s="20"/>
      <c r="G34" s="20"/>
      <c r="H34" s="20"/>
      <c r="I34" s="20"/>
    </row>
    <row r="35" spans="1:9">
      <c r="A35" s="30" t="s">
        <v>29</v>
      </c>
      <c r="B35" s="23"/>
      <c r="C35" s="24" t="s">
        <v>15</v>
      </c>
      <c r="D35" s="25">
        <f>B35</f>
        <v>0</v>
      </c>
      <c r="E35" s="26"/>
      <c r="F35" s="26"/>
      <c r="G35" s="26"/>
      <c r="H35" s="26"/>
      <c r="I35" s="26"/>
    </row>
    <row r="36" spans="1:9">
      <c r="A36" s="32"/>
      <c r="B36" s="29"/>
      <c r="C36" s="24" t="s">
        <v>16</v>
      </c>
      <c r="D36" s="25">
        <f>B36</f>
        <v>0</v>
      </c>
      <c r="E36" s="26"/>
      <c r="F36" s="26"/>
      <c r="G36" s="26"/>
      <c r="H36" s="26"/>
      <c r="I36" s="26"/>
    </row>
    <row r="37" spans="1:9">
      <c r="A37" s="34" t="s">
        <v>30</v>
      </c>
      <c r="B37" s="17"/>
      <c r="C37" s="18" t="s">
        <v>15</v>
      </c>
      <c r="D37" s="19">
        <f>B37*0.5</f>
        <v>0</v>
      </c>
      <c r="E37" s="20"/>
      <c r="F37" s="20"/>
      <c r="G37" s="20"/>
      <c r="H37" s="20"/>
      <c r="I37" s="20"/>
    </row>
    <row r="38" spans="1:9">
      <c r="A38" s="35"/>
      <c r="B38" s="36"/>
      <c r="C38" s="18" t="s">
        <v>16</v>
      </c>
      <c r="D38" s="19">
        <f>B38*0.5</f>
        <v>0</v>
      </c>
      <c r="E38" s="20"/>
      <c r="F38" s="20"/>
      <c r="G38" s="20"/>
      <c r="H38" s="20"/>
      <c r="I38" s="20"/>
    </row>
    <row r="39" spans="1:9">
      <c r="A39" s="30" t="s">
        <v>31</v>
      </c>
      <c r="B39" s="23"/>
      <c r="C39" s="24" t="s">
        <v>15</v>
      </c>
      <c r="D39" s="25">
        <f>B39</f>
        <v>0</v>
      </c>
      <c r="E39" s="26"/>
      <c r="F39" s="26"/>
      <c r="G39" s="26"/>
      <c r="H39" s="26"/>
      <c r="I39" s="26"/>
    </row>
    <row r="40" spans="1:9">
      <c r="A40" s="32"/>
      <c r="B40" s="29"/>
      <c r="C40" s="24" t="s">
        <v>16</v>
      </c>
      <c r="D40" s="25">
        <f>B40</f>
        <v>0</v>
      </c>
      <c r="E40" s="26"/>
      <c r="F40" s="26"/>
      <c r="G40" s="26"/>
      <c r="H40" s="26"/>
      <c r="I40" s="26"/>
    </row>
    <row r="41" spans="1:9">
      <c r="A41" s="34" t="s">
        <v>32</v>
      </c>
      <c r="B41" s="17"/>
      <c r="C41" s="18" t="s">
        <v>15</v>
      </c>
      <c r="D41" s="19">
        <f>B41*1.5</f>
        <v>0</v>
      </c>
      <c r="E41" s="20"/>
      <c r="F41" s="20"/>
      <c r="G41" s="20"/>
      <c r="H41" s="20"/>
      <c r="I41" s="20"/>
    </row>
    <row r="42" spans="1:9">
      <c r="A42" s="35"/>
      <c r="B42" s="36"/>
      <c r="C42" s="18" t="s">
        <v>16</v>
      </c>
      <c r="D42" s="19">
        <f>B42*1.5</f>
        <v>0</v>
      </c>
      <c r="E42" s="20"/>
      <c r="F42" s="20"/>
      <c r="G42" s="20"/>
      <c r="H42" s="20"/>
      <c r="I42" s="20"/>
    </row>
    <row r="43" spans="1:9">
      <c r="A43" s="30" t="s">
        <v>33</v>
      </c>
      <c r="B43" s="23"/>
      <c r="C43" s="24" t="s">
        <v>34</v>
      </c>
      <c r="D43" s="25">
        <f>B43*2</f>
        <v>0</v>
      </c>
      <c r="E43" s="26"/>
      <c r="F43" s="26"/>
      <c r="G43" s="26"/>
      <c r="H43" s="26"/>
      <c r="I43" s="26"/>
    </row>
    <row r="44" spans="1:9">
      <c r="A44" s="32"/>
      <c r="B44" s="29"/>
      <c r="C44" s="24" t="s">
        <v>35</v>
      </c>
      <c r="D44" s="25">
        <f>B44*2</f>
        <v>0</v>
      </c>
      <c r="E44" s="26"/>
      <c r="F44" s="26"/>
      <c r="G44" s="26"/>
      <c r="H44" s="26"/>
      <c r="I44" s="26"/>
    </row>
    <row r="45" spans="1:9">
      <c r="A45" s="34" t="s">
        <v>36</v>
      </c>
      <c r="B45" s="17"/>
      <c r="C45" s="18" t="s">
        <v>34</v>
      </c>
      <c r="D45" s="19">
        <f>B45*0.5</f>
        <v>0</v>
      </c>
      <c r="E45" s="20"/>
      <c r="F45" s="20"/>
      <c r="G45" s="20"/>
      <c r="H45" s="20"/>
      <c r="I45" s="20"/>
    </row>
    <row r="46" spans="1:9">
      <c r="A46" s="35"/>
      <c r="B46" s="17"/>
      <c r="C46" s="18" t="s">
        <v>35</v>
      </c>
      <c r="D46" s="36">
        <f>B46*0.5</f>
        <v>0</v>
      </c>
      <c r="E46" s="38"/>
      <c r="F46" s="20"/>
      <c r="G46" s="20"/>
      <c r="H46" s="20"/>
      <c r="I46" s="20"/>
    </row>
    <row r="47" spans="1:9">
      <c r="A47" s="30" t="s">
        <v>37</v>
      </c>
      <c r="B47" s="23"/>
      <c r="C47" s="24" t="s">
        <v>34</v>
      </c>
      <c r="D47" s="39">
        <f>(B47*0.1)+(B48*0.1)+(B49*0.1)+(B50*0.1)+(B51*0.1)</f>
        <v>0</v>
      </c>
      <c r="E47" s="26"/>
      <c r="F47" s="26"/>
      <c r="G47" s="26"/>
      <c r="H47" s="31"/>
      <c r="I47" s="31"/>
    </row>
    <row r="48" spans="1:9">
      <c r="A48" s="32"/>
      <c r="B48" s="23"/>
      <c r="C48" s="24" t="s">
        <v>35</v>
      </c>
      <c r="D48" s="40"/>
      <c r="E48" s="26"/>
      <c r="F48" s="26"/>
      <c r="G48" s="26"/>
      <c r="H48" s="41"/>
      <c r="I48" s="41"/>
    </row>
    <row r="49" spans="1:9">
      <c r="A49" s="32"/>
      <c r="B49" s="23"/>
      <c r="C49" s="24" t="s">
        <v>38</v>
      </c>
      <c r="D49" s="40"/>
      <c r="E49" s="26"/>
      <c r="F49" s="26"/>
      <c r="G49" s="26"/>
      <c r="H49" s="41"/>
      <c r="I49" s="41"/>
    </row>
    <row r="50" spans="1:9">
      <c r="A50" s="32"/>
      <c r="B50" s="23"/>
      <c r="C50" s="24" t="s">
        <v>39</v>
      </c>
      <c r="D50" s="40"/>
      <c r="E50" s="26"/>
      <c r="F50" s="26"/>
      <c r="G50" s="26"/>
      <c r="H50" s="41"/>
      <c r="I50" s="41"/>
    </row>
    <row r="51" spans="1:9">
      <c r="A51" s="32"/>
      <c r="B51" s="23"/>
      <c r="C51" s="24" t="s">
        <v>40</v>
      </c>
      <c r="D51" s="42"/>
      <c r="E51" s="26"/>
      <c r="F51" s="26"/>
      <c r="G51" s="26"/>
      <c r="H51" s="33"/>
      <c r="I51" s="33"/>
    </row>
    <row r="52" spans="1:8">
      <c r="A52" s="43" t="s">
        <v>41</v>
      </c>
      <c r="B52" s="44"/>
      <c r="C52" s="44"/>
      <c r="D52" s="44">
        <f>SUM(D10:D51)</f>
        <v>0</v>
      </c>
      <c r="E52" s="43" t="s">
        <v>42</v>
      </c>
      <c r="F52" s="44"/>
      <c r="G52" s="44"/>
      <c r="H52" s="44">
        <f>SUM(H10:H51)</f>
        <v>0</v>
      </c>
    </row>
    <row r="53" ht="13.8" spans="1:1">
      <c r="A53" s="45" t="s">
        <v>43</v>
      </c>
    </row>
    <row r="54" ht="13.8" spans="1:1">
      <c r="A54" s="45"/>
    </row>
    <row r="55" ht="13.8" spans="1:1">
      <c r="A55" s="45"/>
    </row>
    <row r="56" ht="13.8" spans="1:1">
      <c r="A56" s="45"/>
    </row>
    <row r="57" ht="13.8" spans="1:1">
      <c r="A57" s="45"/>
    </row>
  </sheetData>
  <mergeCells count="70">
    <mergeCell ref="A1:I1"/>
    <mergeCell ref="A4:I4"/>
    <mergeCell ref="B6:F6"/>
    <mergeCell ref="G6:H6"/>
    <mergeCell ref="D8:E8"/>
    <mergeCell ref="F8:H8"/>
    <mergeCell ref="A52:C52"/>
    <mergeCell ref="E52:G52"/>
    <mergeCell ref="A8:A9"/>
    <mergeCell ref="A10:A11"/>
    <mergeCell ref="A12:A13"/>
    <mergeCell ref="A14:A15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51"/>
    <mergeCell ref="B8:B9"/>
    <mergeCell ref="C8:C9"/>
    <mergeCell ref="D47:D51"/>
    <mergeCell ref="H10:H11"/>
    <mergeCell ref="H12:H13"/>
    <mergeCell ref="H14:H15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51"/>
    <mergeCell ref="I8:I9"/>
    <mergeCell ref="I10:I11"/>
    <mergeCell ref="I12:I13"/>
    <mergeCell ref="I14:I15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51"/>
  </mergeCells>
  <pageMargins left="0.75" right="0.75" top="1" bottom="1" header="0.5" footer="0.5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f_jun</dc:creator>
  <cp:lastModifiedBy>f_jun</cp:lastModifiedBy>
  <dcterms:created xsi:type="dcterms:W3CDTF">2020-07-29T14:01:50Z</dcterms:created>
  <dcterms:modified xsi:type="dcterms:W3CDTF">2020-07-29T14:34:56Z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1046-11.2.0.9453</vt:lpwstr>
  </property>
</Properties>
</file>